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bsis.lt/dbsis/ofiles/route-gs06/13246a0c-746a-46fc-b4d2-0467ecaa179a/"/>
    </mc:Choice>
  </mc:AlternateContent>
  <xr:revisionPtr revIDLastSave="0" documentId="8_{9705C686-3D6D-43F4-8D6D-1AC47E0F06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pas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3" l="1"/>
  <c r="I60" i="3"/>
  <c r="K60" i="3"/>
  <c r="M60" i="3"/>
</calcChain>
</file>

<file path=xl/sharedStrings.xml><?xml version="1.0" encoding="utf-8"?>
<sst xmlns="http://schemas.openxmlformats.org/spreadsheetml/2006/main" count="224" uniqueCount="120">
  <si>
    <t>Eil.Nr.</t>
  </si>
  <si>
    <t>Iš viso</t>
  </si>
  <si>
    <t>5 aktai (vnt.), patikrinimo data</t>
  </si>
  <si>
    <t>16 aktų (vnt.), patikrinimo data</t>
  </si>
  <si>
    <t>31 aktas (vnt.),         patikrinimo data</t>
  </si>
  <si>
    <t>24 aktai (vnt.), patikrinimo data</t>
  </si>
  <si>
    <t>1.</t>
  </si>
  <si>
    <t>I ketv.</t>
  </si>
  <si>
    <t xml:space="preserve">Akmenės r. sav. </t>
  </si>
  <si>
    <t>Jurbarko r. sav.</t>
  </si>
  <si>
    <t>2.</t>
  </si>
  <si>
    <t>Pagėgių r. sav.</t>
  </si>
  <si>
    <t>Panevėžio r. sav.</t>
  </si>
  <si>
    <t>Klaipėdos r. sav.</t>
  </si>
  <si>
    <t>3.</t>
  </si>
  <si>
    <t xml:space="preserve">Šilalės r. sav. </t>
  </si>
  <si>
    <t>Kauno r. sav.</t>
  </si>
  <si>
    <t>4.</t>
  </si>
  <si>
    <t xml:space="preserve">Biržų r. sav. </t>
  </si>
  <si>
    <t>Kėdainių r. sav.</t>
  </si>
  <si>
    <t>5.</t>
  </si>
  <si>
    <t xml:space="preserve">Skuodo r. sav. </t>
  </si>
  <si>
    <t>Šilutės r. sav.</t>
  </si>
  <si>
    <t>6.</t>
  </si>
  <si>
    <t xml:space="preserve">Kupiškio r. sav. </t>
  </si>
  <si>
    <t>7.</t>
  </si>
  <si>
    <t xml:space="preserve">Šakių r. sav. </t>
  </si>
  <si>
    <t>8.</t>
  </si>
  <si>
    <t xml:space="preserve">Širvintų r. sav. </t>
  </si>
  <si>
    <t>9.</t>
  </si>
  <si>
    <t xml:space="preserve">Klaipėdos r. sav. </t>
  </si>
  <si>
    <t>10.</t>
  </si>
  <si>
    <t xml:space="preserve">Kelmės r. sav. </t>
  </si>
  <si>
    <t>11.</t>
  </si>
  <si>
    <t>Radviliškio r. sav.</t>
  </si>
  <si>
    <t>12.</t>
  </si>
  <si>
    <t xml:space="preserve">Telšių r. sav. </t>
  </si>
  <si>
    <t>13.</t>
  </si>
  <si>
    <t xml:space="preserve">Kalvarijos sav. </t>
  </si>
  <si>
    <t>14.</t>
  </si>
  <si>
    <t xml:space="preserve">Panevėžio r. sav. </t>
  </si>
  <si>
    <t>15.</t>
  </si>
  <si>
    <t xml:space="preserve">Prienų r. sav. </t>
  </si>
  <si>
    <t>16.</t>
  </si>
  <si>
    <t>Jonavos r. sav.</t>
  </si>
  <si>
    <t>17.</t>
  </si>
  <si>
    <t xml:space="preserve">Pakruojo r. sav. </t>
  </si>
  <si>
    <t>18.</t>
  </si>
  <si>
    <t xml:space="preserve">Joniškio r. sav. </t>
  </si>
  <si>
    <t>19.</t>
  </si>
  <si>
    <t xml:space="preserve">Jurbarko r. sav. </t>
  </si>
  <si>
    <t>20.</t>
  </si>
  <si>
    <t xml:space="preserve">Rokiškio r. sav. </t>
  </si>
  <si>
    <t>21.</t>
  </si>
  <si>
    <t xml:space="preserve">Utenos r. sav. </t>
  </si>
  <si>
    <t>22.</t>
  </si>
  <si>
    <t xml:space="preserve">Vilkaviškio r. sav. </t>
  </si>
  <si>
    <t>23.</t>
  </si>
  <si>
    <t xml:space="preserve">Trakų sav. 
</t>
  </si>
  <si>
    <t>II ketv.</t>
  </si>
  <si>
    <t>Panevėžio  r. sav.</t>
  </si>
  <si>
    <t xml:space="preserve">Kaišiadorių r. sav. </t>
  </si>
  <si>
    <t>Joniškio  r. sav.</t>
  </si>
  <si>
    <t xml:space="preserve">Raseinių r. sav. </t>
  </si>
  <si>
    <t>Prienų  r. sav.</t>
  </si>
  <si>
    <t>Marijampolės sav.</t>
  </si>
  <si>
    <t>Jonavos  r. sav.</t>
  </si>
  <si>
    <t>Kazlų Rūdos sav.</t>
  </si>
  <si>
    <t>Jurbarko  r. sav.</t>
  </si>
  <si>
    <t xml:space="preserve">Anykščių r. sav. </t>
  </si>
  <si>
    <t xml:space="preserve">Plungės r. sav. </t>
  </si>
  <si>
    <t>Kėdainių  r. sav.</t>
  </si>
  <si>
    <t>Ignalinos  r. sav.</t>
  </si>
  <si>
    <t>Tauragės r. sav.</t>
  </si>
  <si>
    <t>Rietavo sav.</t>
  </si>
  <si>
    <t>Palangos sav.</t>
  </si>
  <si>
    <t>Birštono sav.</t>
  </si>
  <si>
    <t>Varėnos  r. sav.</t>
  </si>
  <si>
    <t>Druskininkų sav.</t>
  </si>
  <si>
    <t>Zarasų  r. sav.</t>
  </si>
  <si>
    <t>Elektrėnų sav.</t>
  </si>
  <si>
    <t>Šalčininkų r. sav</t>
  </si>
  <si>
    <t>III ketv.</t>
  </si>
  <si>
    <t>Ukmergės r. sav.</t>
  </si>
  <si>
    <t>Rokiškio r. sav.</t>
  </si>
  <si>
    <t>Šiaulių  r. sav.</t>
  </si>
  <si>
    <t>Anykščių  r. sav.</t>
  </si>
  <si>
    <t>Alytaus r. sav.</t>
  </si>
  <si>
    <t>Šilutės  r. sav.</t>
  </si>
  <si>
    <t>Pasvalio r. sav.</t>
  </si>
  <si>
    <t>Vilkaviškio r. sav</t>
  </si>
  <si>
    <t>IV ketv.</t>
  </si>
  <si>
    <t>Biržų r. sav.</t>
  </si>
  <si>
    <t>Lazdijų r. sav.</t>
  </si>
  <si>
    <t>Vilniaus r. sav.</t>
  </si>
  <si>
    <t>Raseinių r.</t>
  </si>
  <si>
    <t>Pakruojo  r. sav.</t>
  </si>
  <si>
    <t>Širvintų r. sav.</t>
  </si>
  <si>
    <t>Kretingos  r. sav.</t>
  </si>
  <si>
    <t>Radviliškio r. sav</t>
  </si>
  <si>
    <t>Molėtų  r. sav.</t>
  </si>
  <si>
    <t xml:space="preserve"> Savivaldybių administracijų parengtų Melioracijos programų patikrinimai</t>
  </si>
  <si>
    <t>Savivaldybių kompleksiniai veiklos patikrinimai 
melioracijos srityje</t>
  </si>
  <si>
    <t>Melioruotų plotų, valstybei nuosavybės teise priklausančių melioracijos statinių – vandens pralaidų, tiltų, tvenkinių ir kitų hidrotechninių statinių, griovių techninės priežiūros kontrolės įvertinimų patikra</t>
  </si>
  <si>
    <t xml:space="preserve">Vykdomų ar įvykdytų melioracijos statinių statybos darbų kokybės patikrinimai  savivaldybių teritorijose </t>
  </si>
  <si>
    <t>2024 m. birželio mėn.</t>
  </si>
  <si>
    <t>2024 m. liepos mėn.</t>
  </si>
  <si>
    <t>2024 m. gegužės mėn.</t>
  </si>
  <si>
    <t>2024 m. rugpjūčio mėn.</t>
  </si>
  <si>
    <t>2024 m. rugsėjo mėn.</t>
  </si>
  <si>
    <t>2024 m. spalio mėn.</t>
  </si>
  <si>
    <t>2024 m. lapkričio mėn.</t>
  </si>
  <si>
    <t>Parengė:</t>
  </si>
  <si>
    <t>Tvirtina:</t>
  </si>
  <si>
    <t>(parašas)</t>
  </si>
  <si>
    <t>Iš viso:</t>
  </si>
  <si>
    <t>Iš viso per metus:</t>
  </si>
  <si>
    <t>MELIORACIJOS DARBŲ IR MELIORACIJOS SISTEMŲ NAUDOJIMO VALSTYBINĖS PRIEŽIŪROS 2024 M. METINIS VEIKLOS PATIKRINIMŲ PLANAS</t>
  </si>
  <si>
    <t>Valstybei nuosavybės teise priklausančių melioracijos statinių rekonstravimo darbų patikrinimai 
(2024 m. gegužės 12 d. Lietuvos Respublikos žemės ūkio ministro įsakymas Nr. 3D-328)</t>
  </si>
  <si>
    <t>PATVIRTINTA                                                                                 Žemės ūkio agentūros prie 
Žemės ūkio ministerijos                                                                                     2024 m.  gegužės 6  d. įsakymu Nr. VĮ-129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</si>
</sst>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color indexed="61"/>
      <name val="Calibri"/>
      <family val="2"/>
      <charset val="186"/>
    </font>
    <font>
      <b/>
      <sz val="13"/>
      <color indexed="61"/>
      <name val="Calibri"/>
      <family val="2"/>
      <charset val="186"/>
    </font>
    <font>
      <b/>
      <sz val="11"/>
      <color indexed="61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sz val="18"/>
      <color indexed="61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</font>
    <font>
      <sz val="11"/>
      <color theme="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</cellStyleXfs>
  <cellXfs count="142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19" xfId="0" applyBorder="1"/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5" xfId="0" applyBorder="1"/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/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14" fontId="0" fillId="0" borderId="17" xfId="0" applyNumberFormat="1" applyBorder="1"/>
    <xf numFmtId="0" fontId="0" fillId="0" borderId="38" xfId="0" applyBorder="1"/>
    <xf numFmtId="0" fontId="0" fillId="0" borderId="33" xfId="0" applyBorder="1"/>
    <xf numFmtId="0" fontId="11" fillId="4" borderId="18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41" xfId="0" applyFont="1" applyBorder="1"/>
    <xf numFmtId="0" fontId="0" fillId="0" borderId="37" xfId="0" applyBorder="1"/>
    <xf numFmtId="0" fontId="11" fillId="0" borderId="48" xfId="0" applyFont="1" applyBorder="1"/>
    <xf numFmtId="0" fontId="11" fillId="5" borderId="26" xfId="0" applyFont="1" applyFill="1" applyBorder="1" applyAlignment="1">
      <alignment horizontal="center" vertical="center"/>
    </xf>
    <xf numFmtId="0" fontId="11" fillId="5" borderId="35" xfId="0" applyFont="1" applyFill="1" applyBorder="1"/>
    <xf numFmtId="0" fontId="11" fillId="5" borderId="36" xfId="0" applyFont="1" applyFill="1" applyBorder="1"/>
    <xf numFmtId="0" fontId="0" fillId="0" borderId="53" xfId="0" applyBorder="1"/>
    <xf numFmtId="0" fontId="11" fillId="5" borderId="2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0" fillId="5" borderId="44" xfId="0" applyFill="1" applyBorder="1"/>
    <xf numFmtId="0" fontId="11" fillId="5" borderId="45" xfId="0" applyFont="1" applyFill="1" applyBorder="1"/>
    <xf numFmtId="0" fontId="11" fillId="5" borderId="46" xfId="0" applyFont="1" applyFill="1" applyBorder="1" applyAlignment="1">
      <alignment horizontal="center"/>
    </xf>
    <xf numFmtId="14" fontId="0" fillId="0" borderId="30" xfId="0" applyNumberFormat="1" applyBorder="1" applyAlignment="1">
      <alignment horizontal="center" vertical="center" wrapText="1"/>
    </xf>
    <xf numFmtId="14" fontId="0" fillId="0" borderId="39" xfId="0" applyNumberFormat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31" xfId="0" applyNumberFormat="1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32" xfId="0" applyNumberForma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4" fontId="0" fillId="0" borderId="30" xfId="0" applyNumberFormat="1" applyBorder="1" applyAlignment="1">
      <alignment horizontal="center"/>
    </xf>
    <xf numFmtId="0" fontId="0" fillId="5" borderId="47" xfId="0" applyFill="1" applyBorder="1"/>
    <xf numFmtId="0" fontId="0" fillId="5" borderId="50" xfId="0" applyFill="1" applyBorder="1"/>
    <xf numFmtId="0" fontId="11" fillId="5" borderId="8" xfId="0" applyFont="1" applyFill="1" applyBorder="1" applyAlignment="1">
      <alignment horizontal="center"/>
    </xf>
    <xf numFmtId="0" fontId="11" fillId="5" borderId="7" xfId="0" applyFont="1" applyFill="1" applyBorder="1"/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11" fillId="5" borderId="4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5" borderId="29" xfId="0" applyFill="1" applyBorder="1" applyAlignment="1">
      <alignment vertical="center"/>
    </xf>
    <xf numFmtId="0" fontId="0" fillId="5" borderId="7" xfId="0" applyFill="1" applyBorder="1"/>
    <xf numFmtId="0" fontId="11" fillId="6" borderId="51" xfId="0" applyFont="1" applyFill="1" applyBorder="1" applyAlignment="1">
      <alignment horizontal="center" wrapText="1"/>
    </xf>
    <xf numFmtId="0" fontId="0" fillId="6" borderId="24" xfId="0" applyFill="1" applyBorder="1"/>
    <xf numFmtId="0" fontId="11" fillId="6" borderId="22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/>
    </xf>
    <xf numFmtId="0" fontId="12" fillId="0" borderId="57" xfId="0" applyFont="1" applyBorder="1" applyAlignment="1">
      <alignment horizontal="center" wrapText="1"/>
    </xf>
    <xf numFmtId="0" fontId="12" fillId="0" borderId="58" xfId="0" applyFont="1" applyBorder="1" applyAlignment="1">
      <alignment horizontal="center" vertical="top"/>
    </xf>
    <xf numFmtId="14" fontId="0" fillId="0" borderId="43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60" xfId="0" applyFont="1" applyBorder="1" applyAlignment="1">
      <alignment horizontal="center" wrapText="1"/>
    </xf>
    <xf numFmtId="0" fontId="12" fillId="0" borderId="56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7" fillId="0" borderId="52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54" xfId="0" applyFont="1" applyBorder="1" applyAlignment="1">
      <alignment horizontal="center" wrapText="1"/>
    </xf>
    <xf numFmtId="0" fontId="18" fillId="0" borderId="5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1" fillId="5" borderId="7" xfId="0" applyFont="1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 wrapText="1"/>
    </xf>
    <xf numFmtId="0" fontId="19" fillId="0" borderId="0" xfId="0" applyFont="1" applyAlignment="1">
      <alignment vertical="top" wrapText="1"/>
    </xf>
    <xf numFmtId="0" fontId="0" fillId="5" borderId="62" xfId="0" applyFill="1" applyBorder="1"/>
    <xf numFmtId="0" fontId="0" fillId="0" borderId="10" xfId="0" applyBorder="1"/>
    <xf numFmtId="0" fontId="0" fillId="0" borderId="63" xfId="0" applyBorder="1" applyAlignment="1">
      <alignment horizontal="center"/>
    </xf>
    <xf numFmtId="0" fontId="0" fillId="0" borderId="64" xfId="0" applyBorder="1"/>
    <xf numFmtId="0" fontId="0" fillId="0" borderId="54" xfId="0" applyBorder="1"/>
    <xf numFmtId="14" fontId="0" fillId="0" borderId="65" xfId="0" applyNumberFormat="1" applyBorder="1" applyAlignment="1">
      <alignment horizontal="center" wrapText="1"/>
    </xf>
    <xf numFmtId="14" fontId="0" fillId="0" borderId="65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11" fillId="5" borderId="24" xfId="0" applyFont="1" applyFill="1" applyBorder="1"/>
    <xf numFmtId="0" fontId="11" fillId="5" borderId="22" xfId="0" applyFont="1" applyFill="1" applyBorder="1"/>
    <xf numFmtId="14" fontId="13" fillId="0" borderId="66" xfId="0" applyNumberFormat="1" applyFont="1" applyBorder="1" applyAlignment="1">
      <alignment horizontal="center"/>
    </xf>
    <xf numFmtId="14" fontId="13" fillId="0" borderId="67" xfId="0" applyNumberFormat="1" applyFont="1" applyBorder="1" applyAlignment="1">
      <alignment horizontal="center"/>
    </xf>
    <xf numFmtId="14" fontId="13" fillId="0" borderId="65" xfId="0" applyNumberFormat="1" applyFont="1" applyBorder="1" applyAlignment="1">
      <alignment horizontal="center"/>
    </xf>
    <xf numFmtId="14" fontId="13" fillId="0" borderId="68" xfId="0" applyNumberFormat="1" applyFont="1" applyBorder="1" applyAlignment="1">
      <alignment horizontal="center"/>
    </xf>
    <xf numFmtId="0" fontId="11" fillId="5" borderId="62" xfId="0" applyFont="1" applyFill="1" applyBorder="1" applyAlignment="1">
      <alignment horizontal="center"/>
    </xf>
    <xf numFmtId="14" fontId="0" fillId="0" borderId="13" xfId="0" applyNumberFormat="1" applyBorder="1"/>
    <xf numFmtId="0" fontId="0" fillId="0" borderId="20" xfId="0" applyBorder="1" applyAlignment="1">
      <alignment horizontal="center"/>
    </xf>
    <xf numFmtId="0" fontId="0" fillId="0" borderId="6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1" fillId="5" borderId="42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71" xfId="0" applyBorder="1"/>
    <xf numFmtId="14" fontId="0" fillId="0" borderId="11" xfId="0" applyNumberFormat="1" applyBorder="1" applyAlignment="1">
      <alignment horizontal="center"/>
    </xf>
    <xf numFmtId="0" fontId="0" fillId="0" borderId="11" xfId="0" applyBorder="1"/>
    <xf numFmtId="0" fontId="11" fillId="5" borderId="72" xfId="0" applyFont="1" applyFill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1" fillId="5" borderId="2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/>
    </xf>
  </cellXfs>
  <cellStyles count="12">
    <cellStyle name="1 antraštė" xfId="1" xr:uid="{00000000-0005-0000-0000-000000000000}"/>
    <cellStyle name="2 antraštė" xfId="2" xr:uid="{00000000-0005-0000-0000-000001000000}"/>
    <cellStyle name="3 antraštė" xfId="3" xr:uid="{00000000-0005-0000-0000-000002000000}"/>
    <cellStyle name="4 antraštė" xfId="4" xr:uid="{00000000-0005-0000-0000-000003000000}"/>
    <cellStyle name="Aiškinamasis tekstas" xfId="5" xr:uid="{00000000-0005-0000-0000-000004000000}"/>
    <cellStyle name="Geras" xfId="6" xr:uid="{00000000-0005-0000-0000-000005000000}"/>
    <cellStyle name="Įspėjimo tekstas" xfId="8" xr:uid="{00000000-0005-0000-0000-000008000000}"/>
    <cellStyle name="Išvestis" xfId="7" xr:uid="{00000000-0005-0000-0000-000006000000}"/>
    <cellStyle name="Normal" xfId="0" builtinId="0"/>
    <cellStyle name="Normal 2" xfId="9" xr:uid="{00000000-0005-0000-0000-000009000000}"/>
    <cellStyle name="Pavadinimas" xfId="10" xr:uid="{00000000-0005-0000-0000-00000A000000}"/>
    <cellStyle name="Suma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B6F3-62E2-4076-A20E-FBA477B50A70}">
  <dimension ref="B1:M66"/>
  <sheetViews>
    <sheetView tabSelected="1" topLeftCell="I1" zoomScale="80" zoomScaleNormal="80" workbookViewId="0">
      <selection activeCell="L1" sqref="L1:M1"/>
    </sheetView>
  </sheetViews>
  <sheetFormatPr defaultRowHeight="14.5" x14ac:dyDescent="0.35"/>
  <cols>
    <col min="1" max="1" width="7.26953125" customWidth="1"/>
    <col min="3" max="3" width="12.26953125" customWidth="1"/>
    <col min="4" max="4" width="18.81640625" customWidth="1"/>
    <col min="5" max="5" width="24.1796875" customWidth="1"/>
    <col min="6" max="6" width="22.7265625" customWidth="1"/>
    <col min="7" max="7" width="24.26953125" customWidth="1"/>
    <col min="8" max="8" width="23.7265625" customWidth="1"/>
    <col min="9" max="9" width="23.54296875" customWidth="1"/>
    <col min="10" max="10" width="25.7265625" customWidth="1"/>
    <col min="11" max="11" width="22.54296875" customWidth="1"/>
    <col min="12" max="12" width="28" customWidth="1"/>
    <col min="13" max="13" width="23.1796875" customWidth="1"/>
    <col min="14" max="14" width="5.7265625" customWidth="1"/>
  </cols>
  <sheetData>
    <row r="1" spans="2:13" ht="66" customHeight="1" x14ac:dyDescent="0.35">
      <c r="L1" s="136" t="s">
        <v>119</v>
      </c>
      <c r="M1" s="136"/>
    </row>
    <row r="2" spans="2:13" ht="15" thickBot="1" x14ac:dyDescent="0.4">
      <c r="C2" s="140" t="s">
        <v>117</v>
      </c>
      <c r="D2" s="140"/>
      <c r="E2" s="140"/>
      <c r="F2" s="140"/>
      <c r="G2" s="140"/>
      <c r="H2" s="140"/>
      <c r="I2" s="140"/>
      <c r="J2" s="140"/>
      <c r="K2" s="140"/>
      <c r="L2" s="140"/>
    </row>
    <row r="3" spans="2:13" ht="131" thickBot="1" x14ac:dyDescent="0.4">
      <c r="B3" s="129" t="s">
        <v>0</v>
      </c>
      <c r="C3" s="31" t="s">
        <v>1</v>
      </c>
      <c r="D3" s="106" t="s">
        <v>102</v>
      </c>
      <c r="E3" s="104" t="s">
        <v>2</v>
      </c>
      <c r="F3" s="106" t="s">
        <v>104</v>
      </c>
      <c r="G3" s="35" t="s">
        <v>3</v>
      </c>
      <c r="H3" s="26" t="s">
        <v>103</v>
      </c>
      <c r="I3" s="37" t="s">
        <v>2</v>
      </c>
      <c r="J3" s="103" t="s">
        <v>101</v>
      </c>
      <c r="K3" s="35" t="s">
        <v>4</v>
      </c>
      <c r="L3" s="103" t="s">
        <v>118</v>
      </c>
      <c r="M3" s="36" t="s">
        <v>5</v>
      </c>
    </row>
    <row r="4" spans="2:13" x14ac:dyDescent="0.35">
      <c r="B4" s="32" t="s">
        <v>6</v>
      </c>
      <c r="C4" s="141" t="s">
        <v>7</v>
      </c>
      <c r="D4" s="8"/>
      <c r="E4" s="11"/>
      <c r="F4" s="18"/>
      <c r="G4" s="105"/>
      <c r="H4" s="18"/>
      <c r="I4" s="21"/>
      <c r="J4" s="82" t="s">
        <v>8</v>
      </c>
      <c r="K4" s="41">
        <v>45315</v>
      </c>
      <c r="L4" s="44" t="s">
        <v>9</v>
      </c>
      <c r="M4" s="45">
        <v>45371</v>
      </c>
    </row>
    <row r="5" spans="2:13" x14ac:dyDescent="0.35">
      <c r="B5" s="33" t="s">
        <v>10</v>
      </c>
      <c r="C5" s="139"/>
      <c r="D5" s="7"/>
      <c r="E5" s="12"/>
      <c r="F5" s="13"/>
      <c r="G5" s="12"/>
      <c r="H5" s="13"/>
      <c r="I5" s="22"/>
      <c r="J5" s="51" t="s">
        <v>11</v>
      </c>
      <c r="K5" s="42">
        <v>45315</v>
      </c>
      <c r="L5" s="46" t="s">
        <v>12</v>
      </c>
      <c r="M5" s="47">
        <v>45371</v>
      </c>
    </row>
    <row r="6" spans="2:13" ht="16.149999999999999" customHeight="1" x14ac:dyDescent="0.35">
      <c r="B6" s="33" t="s">
        <v>14</v>
      </c>
      <c r="C6" s="139"/>
      <c r="D6" s="7"/>
      <c r="E6" s="12"/>
      <c r="F6" s="13"/>
      <c r="G6" s="12"/>
      <c r="H6" s="13"/>
      <c r="I6" s="22"/>
      <c r="J6" s="70" t="s">
        <v>15</v>
      </c>
      <c r="K6" s="42">
        <v>45329</v>
      </c>
      <c r="L6" s="46" t="s">
        <v>16</v>
      </c>
      <c r="M6" s="47">
        <v>45378</v>
      </c>
    </row>
    <row r="7" spans="2:13" x14ac:dyDescent="0.35">
      <c r="B7" s="33" t="s">
        <v>17</v>
      </c>
      <c r="C7" s="139"/>
      <c r="D7" s="7"/>
      <c r="E7" s="12"/>
      <c r="F7" s="13"/>
      <c r="G7" s="12"/>
      <c r="H7" s="13"/>
      <c r="I7" s="22"/>
      <c r="J7" s="71" t="s">
        <v>18</v>
      </c>
      <c r="K7" s="43">
        <v>45331</v>
      </c>
      <c r="L7" s="48" t="s">
        <v>19</v>
      </c>
      <c r="M7" s="49">
        <v>45377</v>
      </c>
    </row>
    <row r="8" spans="2:13" x14ac:dyDescent="0.35">
      <c r="B8" s="33" t="s">
        <v>20</v>
      </c>
      <c r="C8" s="139"/>
      <c r="D8" s="7"/>
      <c r="E8" s="12"/>
      <c r="F8" s="13"/>
      <c r="G8" s="12"/>
      <c r="H8" s="13"/>
      <c r="I8" s="22"/>
      <c r="J8" s="72" t="s">
        <v>21</v>
      </c>
      <c r="K8" s="43">
        <v>45334</v>
      </c>
      <c r="L8" s="46" t="s">
        <v>22</v>
      </c>
      <c r="M8" s="47">
        <v>45370</v>
      </c>
    </row>
    <row r="9" spans="2:13" x14ac:dyDescent="0.35">
      <c r="B9" s="33" t="s">
        <v>23</v>
      </c>
      <c r="C9" s="139"/>
      <c r="D9" s="7"/>
      <c r="E9" s="12"/>
      <c r="F9" s="13"/>
      <c r="G9" s="12"/>
      <c r="H9" s="13"/>
      <c r="I9" s="22"/>
      <c r="J9" s="72" t="s">
        <v>24</v>
      </c>
      <c r="K9" s="43">
        <v>45334</v>
      </c>
      <c r="L9" s="46" t="s">
        <v>11</v>
      </c>
      <c r="M9" s="50">
        <v>45371</v>
      </c>
    </row>
    <row r="10" spans="2:13" x14ac:dyDescent="0.35">
      <c r="B10" s="33" t="s">
        <v>25</v>
      </c>
      <c r="C10" s="139"/>
      <c r="D10" s="14"/>
      <c r="E10" s="15"/>
      <c r="F10" s="16"/>
      <c r="G10" s="15"/>
      <c r="H10" s="16"/>
      <c r="I10" s="19"/>
      <c r="J10" s="73" t="s">
        <v>26</v>
      </c>
      <c r="K10" s="43">
        <v>45335</v>
      </c>
      <c r="L10" s="9"/>
      <c r="M10" s="17"/>
    </row>
    <row r="11" spans="2:13" x14ac:dyDescent="0.35">
      <c r="B11" s="33" t="s">
        <v>27</v>
      </c>
      <c r="C11" s="139"/>
      <c r="D11" s="14"/>
      <c r="E11" s="15"/>
      <c r="F11" s="16"/>
      <c r="G11" s="15"/>
      <c r="H11" s="16"/>
      <c r="I11" s="19"/>
      <c r="J11" s="73" t="s">
        <v>28</v>
      </c>
      <c r="K11" s="43">
        <v>45341</v>
      </c>
      <c r="L11" s="9"/>
      <c r="M11" s="17"/>
    </row>
    <row r="12" spans="2:13" x14ac:dyDescent="0.35">
      <c r="B12" s="33" t="s">
        <v>29</v>
      </c>
      <c r="C12" s="139"/>
      <c r="D12" s="14"/>
      <c r="E12" s="15"/>
      <c r="F12" s="16"/>
      <c r="G12" s="15"/>
      <c r="H12" s="16"/>
      <c r="I12" s="19"/>
      <c r="J12" s="73" t="s">
        <v>30</v>
      </c>
      <c r="K12" s="43">
        <v>45341</v>
      </c>
      <c r="L12" s="9"/>
      <c r="M12" s="17"/>
    </row>
    <row r="13" spans="2:13" ht="15" customHeight="1" x14ac:dyDescent="0.35">
      <c r="B13" s="33" t="s">
        <v>31</v>
      </c>
      <c r="C13" s="139"/>
      <c r="D13" s="14"/>
      <c r="E13" s="15"/>
      <c r="F13" s="16"/>
      <c r="G13" s="15"/>
      <c r="H13" s="16"/>
      <c r="I13" s="19"/>
      <c r="J13" s="72" t="s">
        <v>32</v>
      </c>
      <c r="K13" s="43">
        <v>45341</v>
      </c>
      <c r="L13" s="9"/>
      <c r="M13" s="17"/>
    </row>
    <row r="14" spans="2:13" ht="15.65" customHeight="1" x14ac:dyDescent="0.35">
      <c r="B14" s="33" t="s">
        <v>33</v>
      </c>
      <c r="C14" s="139"/>
      <c r="D14" s="14"/>
      <c r="E14" s="15"/>
      <c r="F14" s="16"/>
      <c r="G14" s="15"/>
      <c r="H14" s="16"/>
      <c r="I14" s="19"/>
      <c r="J14" s="72" t="s">
        <v>34</v>
      </c>
      <c r="K14" s="43">
        <v>45341</v>
      </c>
      <c r="L14" s="9"/>
      <c r="M14" s="17"/>
    </row>
    <row r="15" spans="2:13" x14ac:dyDescent="0.35">
      <c r="B15" s="33" t="s">
        <v>35</v>
      </c>
      <c r="C15" s="139"/>
      <c r="D15" s="14"/>
      <c r="E15" s="15"/>
      <c r="F15" s="16"/>
      <c r="G15" s="15"/>
      <c r="H15" s="16"/>
      <c r="I15" s="19"/>
      <c r="J15" s="74" t="s">
        <v>36</v>
      </c>
      <c r="K15" s="43">
        <v>45344</v>
      </c>
      <c r="L15" s="9"/>
      <c r="M15" s="17"/>
    </row>
    <row r="16" spans="2:13" ht="16.149999999999999" customHeight="1" x14ac:dyDescent="0.35">
      <c r="B16" s="33" t="s">
        <v>37</v>
      </c>
      <c r="C16" s="139"/>
      <c r="D16" s="14"/>
      <c r="E16" s="15"/>
      <c r="F16" s="16"/>
      <c r="G16" s="15"/>
      <c r="H16" s="16"/>
      <c r="I16" s="19"/>
      <c r="J16" s="74" t="s">
        <v>38</v>
      </c>
      <c r="K16" s="43">
        <v>45350</v>
      </c>
      <c r="L16" s="9"/>
      <c r="M16" s="17"/>
    </row>
    <row r="17" spans="2:13" ht="16.149999999999999" customHeight="1" x14ac:dyDescent="0.35">
      <c r="B17" s="33" t="s">
        <v>39</v>
      </c>
      <c r="C17" s="139"/>
      <c r="D17" s="14"/>
      <c r="E17" s="15"/>
      <c r="F17" s="16"/>
      <c r="G17" s="15"/>
      <c r="H17" s="16"/>
      <c r="I17" s="19"/>
      <c r="J17" s="75" t="s">
        <v>40</v>
      </c>
      <c r="K17" s="43">
        <v>45352</v>
      </c>
      <c r="L17" s="9"/>
      <c r="M17" s="17"/>
    </row>
    <row r="18" spans="2:13" ht="15.75" customHeight="1" x14ac:dyDescent="0.35">
      <c r="B18" s="33" t="s">
        <v>41</v>
      </c>
      <c r="C18" s="139"/>
      <c r="D18" s="14"/>
      <c r="E18" s="15"/>
      <c r="F18" s="16"/>
      <c r="G18" s="15"/>
      <c r="H18" s="16"/>
      <c r="I18" s="19"/>
      <c r="J18" s="76" t="s">
        <v>42</v>
      </c>
      <c r="K18" s="43">
        <v>45355</v>
      </c>
      <c r="L18" s="20"/>
      <c r="M18" s="17"/>
    </row>
    <row r="19" spans="2:13" ht="15.75" customHeight="1" x14ac:dyDescent="0.35">
      <c r="B19" s="33" t="s">
        <v>43</v>
      </c>
      <c r="C19" s="139"/>
      <c r="D19" s="14"/>
      <c r="E19" s="15"/>
      <c r="F19" s="16"/>
      <c r="G19" s="15"/>
      <c r="H19" s="16"/>
      <c r="I19" s="19"/>
      <c r="J19" s="77" t="s">
        <v>44</v>
      </c>
      <c r="K19" s="43">
        <v>45356</v>
      </c>
      <c r="L19" s="20"/>
      <c r="M19" s="17"/>
    </row>
    <row r="20" spans="2:13" ht="15.75" customHeight="1" x14ac:dyDescent="0.35">
      <c r="B20" s="33" t="s">
        <v>45</v>
      </c>
      <c r="C20" s="139"/>
      <c r="D20" s="14"/>
      <c r="E20" s="15"/>
      <c r="F20" s="16"/>
      <c r="G20" s="15"/>
      <c r="H20" s="16"/>
      <c r="I20" s="19"/>
      <c r="J20" s="78" t="s">
        <v>46</v>
      </c>
      <c r="K20" s="43">
        <v>45363</v>
      </c>
      <c r="L20" s="20"/>
      <c r="M20" s="17"/>
    </row>
    <row r="21" spans="2:13" x14ac:dyDescent="0.35">
      <c r="B21" s="33" t="s">
        <v>47</v>
      </c>
      <c r="C21" s="139"/>
      <c r="D21" s="14"/>
      <c r="E21" s="15"/>
      <c r="F21" s="16"/>
      <c r="G21" s="15"/>
      <c r="H21" s="16"/>
      <c r="I21" s="19"/>
      <c r="J21" s="78" t="s">
        <v>48</v>
      </c>
      <c r="K21" s="43">
        <v>45365</v>
      </c>
      <c r="L21" s="9"/>
      <c r="M21" s="17"/>
    </row>
    <row r="22" spans="2:13" x14ac:dyDescent="0.35">
      <c r="B22" s="33" t="s">
        <v>49</v>
      </c>
      <c r="C22" s="139"/>
      <c r="D22" s="14"/>
      <c r="E22" s="15"/>
      <c r="F22" s="16"/>
      <c r="G22" s="15"/>
      <c r="H22" s="16"/>
      <c r="I22" s="19"/>
      <c r="J22" s="78" t="s">
        <v>50</v>
      </c>
      <c r="K22" s="43">
        <v>45366</v>
      </c>
      <c r="L22" s="9"/>
      <c r="M22" s="17"/>
    </row>
    <row r="23" spans="2:13" x14ac:dyDescent="0.35">
      <c r="B23" s="33" t="s">
        <v>51</v>
      </c>
      <c r="C23" s="139"/>
      <c r="D23" s="14"/>
      <c r="E23" s="15"/>
      <c r="F23" s="16"/>
      <c r="G23" s="15"/>
      <c r="H23" s="16"/>
      <c r="I23" s="19"/>
      <c r="J23" s="74" t="s">
        <v>52</v>
      </c>
      <c r="K23" s="43">
        <v>45370</v>
      </c>
      <c r="L23" s="9"/>
      <c r="M23" s="17"/>
    </row>
    <row r="24" spans="2:13" x14ac:dyDescent="0.35">
      <c r="B24" s="33" t="s">
        <v>53</v>
      </c>
      <c r="C24" s="139"/>
      <c r="D24" s="14"/>
      <c r="E24" s="15"/>
      <c r="F24" s="16"/>
      <c r="G24" s="15"/>
      <c r="H24" s="16"/>
      <c r="I24" s="19"/>
      <c r="J24" s="79" t="s">
        <v>54</v>
      </c>
      <c r="K24" s="43">
        <v>45373</v>
      </c>
      <c r="L24" s="9"/>
      <c r="M24" s="17"/>
    </row>
    <row r="25" spans="2:13" x14ac:dyDescent="0.35">
      <c r="B25" s="33" t="s">
        <v>55</v>
      </c>
      <c r="C25" s="139"/>
      <c r="D25" s="14"/>
      <c r="E25" s="15"/>
      <c r="F25" s="16"/>
      <c r="G25" s="15"/>
      <c r="H25" s="16"/>
      <c r="I25" s="19"/>
      <c r="J25" s="79" t="s">
        <v>56</v>
      </c>
      <c r="K25" s="43">
        <v>45376</v>
      </c>
      <c r="L25" s="9"/>
      <c r="M25" s="17"/>
    </row>
    <row r="26" spans="2:13" ht="15" customHeight="1" thickBot="1" x14ac:dyDescent="0.4">
      <c r="B26" s="33" t="s">
        <v>57</v>
      </c>
      <c r="C26" s="139"/>
      <c r="D26" s="14"/>
      <c r="E26" s="15"/>
      <c r="F26" s="16"/>
      <c r="G26" s="15"/>
      <c r="H26" s="16"/>
      <c r="I26" s="19"/>
      <c r="J26" s="80" t="s">
        <v>58</v>
      </c>
      <c r="K26" s="81">
        <v>45376</v>
      </c>
      <c r="L26" s="9"/>
      <c r="M26" s="17"/>
    </row>
    <row r="27" spans="2:13" ht="15" thickBot="1" x14ac:dyDescent="0.4">
      <c r="B27" s="30"/>
      <c r="C27" s="38" t="s">
        <v>115</v>
      </c>
      <c r="D27" s="110"/>
      <c r="E27" s="83">
        <v>0</v>
      </c>
      <c r="F27" s="56"/>
      <c r="G27" s="91">
        <v>0</v>
      </c>
      <c r="H27" s="39"/>
      <c r="I27" s="40">
        <v>0</v>
      </c>
      <c r="J27" s="135">
        <v>23</v>
      </c>
      <c r="K27" s="69">
        <v>23</v>
      </c>
      <c r="L27" s="124">
        <v>6</v>
      </c>
      <c r="M27" s="83">
        <v>6</v>
      </c>
    </row>
    <row r="28" spans="2:13" ht="17.25" customHeight="1" x14ac:dyDescent="0.35">
      <c r="B28" s="33" t="s">
        <v>6</v>
      </c>
      <c r="C28" s="139" t="s">
        <v>59</v>
      </c>
      <c r="D28" s="111"/>
      <c r="E28" s="113"/>
      <c r="F28" s="84" t="s">
        <v>66</v>
      </c>
      <c r="G28" s="133" t="s">
        <v>107</v>
      </c>
      <c r="H28" s="114"/>
      <c r="I28" s="29"/>
      <c r="J28" s="87" t="s">
        <v>61</v>
      </c>
      <c r="K28" s="120">
        <v>45387</v>
      </c>
      <c r="L28" s="44" t="s">
        <v>22</v>
      </c>
      <c r="M28" s="128" t="s">
        <v>107</v>
      </c>
    </row>
    <row r="29" spans="2:13" ht="15.65" customHeight="1" x14ac:dyDescent="0.35">
      <c r="B29" s="33" t="s">
        <v>10</v>
      </c>
      <c r="C29" s="139"/>
      <c r="D29" s="5"/>
      <c r="E29" s="29"/>
      <c r="F29" s="85" t="s">
        <v>68</v>
      </c>
      <c r="G29" s="107" t="s">
        <v>107</v>
      </c>
      <c r="H29" s="114"/>
      <c r="I29" s="29"/>
      <c r="J29" s="79" t="s">
        <v>63</v>
      </c>
      <c r="K29" s="121">
        <v>45391</v>
      </c>
      <c r="L29" s="126" t="s">
        <v>12</v>
      </c>
      <c r="M29" s="107" t="s">
        <v>107</v>
      </c>
    </row>
    <row r="30" spans="2:13" ht="17.25" customHeight="1" x14ac:dyDescent="0.35">
      <c r="B30" s="33" t="s">
        <v>14</v>
      </c>
      <c r="C30" s="139"/>
      <c r="D30" s="5"/>
      <c r="E30" s="29"/>
      <c r="F30" s="85" t="s">
        <v>60</v>
      </c>
      <c r="G30" s="108" t="s">
        <v>105</v>
      </c>
      <c r="H30" s="114"/>
      <c r="I30" s="29"/>
      <c r="J30" s="89" t="s">
        <v>69</v>
      </c>
      <c r="K30" s="122">
        <v>45394</v>
      </c>
      <c r="L30" s="126" t="s">
        <v>16</v>
      </c>
      <c r="M30" s="108" t="s">
        <v>105</v>
      </c>
    </row>
    <row r="31" spans="2:13" ht="15" customHeight="1" x14ac:dyDescent="0.35">
      <c r="B31" s="33" t="s">
        <v>17</v>
      </c>
      <c r="C31" s="139"/>
      <c r="D31" s="5"/>
      <c r="E31" s="29"/>
      <c r="F31" s="85" t="s">
        <v>64</v>
      </c>
      <c r="G31" s="108" t="s">
        <v>105</v>
      </c>
      <c r="H31" s="114"/>
      <c r="I31" s="29"/>
      <c r="J31" s="89" t="s">
        <v>70</v>
      </c>
      <c r="K31" s="116">
        <v>45398</v>
      </c>
      <c r="L31" s="126" t="s">
        <v>19</v>
      </c>
      <c r="M31" s="108" t="s">
        <v>105</v>
      </c>
    </row>
    <row r="32" spans="2:13" ht="15" customHeight="1" x14ac:dyDescent="0.35">
      <c r="B32" s="33" t="s">
        <v>20</v>
      </c>
      <c r="C32" s="139"/>
      <c r="D32" s="5"/>
      <c r="E32" s="29"/>
      <c r="F32" s="85" t="s">
        <v>62</v>
      </c>
      <c r="G32" s="108" t="s">
        <v>106</v>
      </c>
      <c r="H32" s="114"/>
      <c r="I32" s="29"/>
      <c r="J32" s="88" t="s">
        <v>65</v>
      </c>
      <c r="K32" s="123">
        <v>45400</v>
      </c>
      <c r="L32" s="126" t="s">
        <v>11</v>
      </c>
      <c r="M32" s="108" t="s">
        <v>105</v>
      </c>
    </row>
    <row r="33" spans="2:13" x14ac:dyDescent="0.35">
      <c r="B33" s="33" t="s">
        <v>23</v>
      </c>
      <c r="C33" s="139"/>
      <c r="D33" s="1"/>
      <c r="E33" s="24"/>
      <c r="F33" s="1"/>
      <c r="G33" s="2"/>
      <c r="H33" s="34"/>
      <c r="I33" s="24"/>
      <c r="J33" s="89" t="s">
        <v>16</v>
      </c>
      <c r="K33" s="116" t="s">
        <v>107</v>
      </c>
      <c r="L33" s="127" t="s">
        <v>9</v>
      </c>
      <c r="M33" s="108" t="s">
        <v>105</v>
      </c>
    </row>
    <row r="34" spans="2:13" x14ac:dyDescent="0.35">
      <c r="B34" s="33" t="s">
        <v>25</v>
      </c>
      <c r="C34" s="139"/>
      <c r="D34" s="1"/>
      <c r="E34" s="24"/>
      <c r="F34" s="1"/>
      <c r="G34" s="2"/>
      <c r="H34" s="34"/>
      <c r="I34" s="24"/>
      <c r="J34" s="90" t="s">
        <v>71</v>
      </c>
      <c r="K34" s="116" t="s">
        <v>107</v>
      </c>
      <c r="L34" s="1"/>
      <c r="M34" s="6"/>
    </row>
    <row r="35" spans="2:13" x14ac:dyDescent="0.35">
      <c r="B35" s="33" t="s">
        <v>27</v>
      </c>
      <c r="C35" s="139"/>
      <c r="D35" s="1"/>
      <c r="E35" s="24"/>
      <c r="F35" s="1"/>
      <c r="G35" s="2"/>
      <c r="H35" s="34"/>
      <c r="I35" s="24"/>
      <c r="J35" s="90" t="s">
        <v>72</v>
      </c>
      <c r="K35" s="116" t="s">
        <v>107</v>
      </c>
      <c r="L35" s="1"/>
      <c r="M35" s="125"/>
    </row>
    <row r="36" spans="2:13" x14ac:dyDescent="0.35">
      <c r="B36" s="33" t="s">
        <v>29</v>
      </c>
      <c r="C36" s="139"/>
      <c r="D36" s="1"/>
      <c r="E36" s="24"/>
      <c r="F36" s="1"/>
      <c r="G36" s="2"/>
      <c r="H36" s="34"/>
      <c r="I36" s="24"/>
      <c r="J36" s="90" t="s">
        <v>73</v>
      </c>
      <c r="K36" s="116" t="s">
        <v>107</v>
      </c>
      <c r="L36" s="1"/>
      <c r="M36" s="125"/>
    </row>
    <row r="37" spans="2:13" x14ac:dyDescent="0.35">
      <c r="B37" s="33" t="s">
        <v>31</v>
      </c>
      <c r="C37" s="139"/>
      <c r="D37" s="1"/>
      <c r="E37" s="24"/>
      <c r="F37" s="1"/>
      <c r="G37" s="2"/>
      <c r="H37" s="34"/>
      <c r="I37" s="24"/>
      <c r="J37" s="90" t="s">
        <v>74</v>
      </c>
      <c r="K37" s="116" t="s">
        <v>107</v>
      </c>
      <c r="L37" s="1"/>
      <c r="M37" s="23"/>
    </row>
    <row r="38" spans="2:13" x14ac:dyDescent="0.35">
      <c r="B38" s="33" t="s">
        <v>33</v>
      </c>
      <c r="C38" s="139"/>
      <c r="D38" s="9"/>
      <c r="E38" s="25"/>
      <c r="F38" s="1"/>
      <c r="G38" s="2"/>
      <c r="H38" s="20"/>
      <c r="I38" s="25"/>
      <c r="J38" s="90" t="s">
        <v>75</v>
      </c>
      <c r="K38" s="116" t="s">
        <v>107</v>
      </c>
      <c r="L38" s="9"/>
      <c r="M38" s="10"/>
    </row>
    <row r="39" spans="2:13" x14ac:dyDescent="0.35">
      <c r="B39" s="33" t="s">
        <v>35</v>
      </c>
      <c r="C39" s="139"/>
      <c r="D39" s="9"/>
      <c r="E39" s="25"/>
      <c r="F39" s="9"/>
      <c r="G39" s="2"/>
      <c r="H39" s="34"/>
      <c r="I39" s="25"/>
      <c r="J39" s="90" t="s">
        <v>76</v>
      </c>
      <c r="K39" s="116" t="s">
        <v>107</v>
      </c>
      <c r="L39" s="9"/>
      <c r="M39" s="10"/>
    </row>
    <row r="40" spans="2:13" x14ac:dyDescent="0.35">
      <c r="B40" s="33" t="s">
        <v>37</v>
      </c>
      <c r="C40" s="139"/>
      <c r="D40" s="9"/>
      <c r="E40" s="25"/>
      <c r="F40" s="9"/>
      <c r="G40" s="2"/>
      <c r="H40" s="34"/>
      <c r="I40" s="25"/>
      <c r="J40" s="90" t="s">
        <v>77</v>
      </c>
      <c r="K40" s="116" t="s">
        <v>107</v>
      </c>
      <c r="L40" s="9"/>
      <c r="M40" s="10"/>
    </row>
    <row r="41" spans="2:13" x14ac:dyDescent="0.35">
      <c r="B41" s="33" t="s">
        <v>41</v>
      </c>
      <c r="C41" s="139"/>
      <c r="D41" s="9"/>
      <c r="E41" s="25"/>
      <c r="F41" s="9"/>
      <c r="G41" s="2"/>
      <c r="H41" s="20"/>
      <c r="I41" s="25"/>
      <c r="J41" s="90" t="s">
        <v>78</v>
      </c>
      <c r="K41" s="116" t="s">
        <v>107</v>
      </c>
      <c r="L41" s="9"/>
      <c r="M41" s="10"/>
    </row>
    <row r="42" spans="2:13" x14ac:dyDescent="0.35">
      <c r="B42" s="33" t="s">
        <v>43</v>
      </c>
      <c r="C42" s="139"/>
      <c r="D42" s="9"/>
      <c r="E42" s="25"/>
      <c r="F42" s="9"/>
      <c r="G42" s="2"/>
      <c r="H42" s="20"/>
      <c r="I42" s="25"/>
      <c r="J42" s="85" t="s">
        <v>79</v>
      </c>
      <c r="K42" s="116" t="s">
        <v>107</v>
      </c>
      <c r="L42" s="9"/>
      <c r="M42" s="10"/>
    </row>
    <row r="43" spans="2:13" x14ac:dyDescent="0.35">
      <c r="B43" s="33" t="s">
        <v>45</v>
      </c>
      <c r="C43" s="139"/>
      <c r="D43" s="9"/>
      <c r="E43" s="25"/>
      <c r="F43" s="9"/>
      <c r="G43" s="2"/>
      <c r="H43" s="20"/>
      <c r="I43" s="25"/>
      <c r="J43" s="90" t="s">
        <v>80</v>
      </c>
      <c r="K43" s="116" t="s">
        <v>107</v>
      </c>
      <c r="L43" s="9"/>
      <c r="M43" s="10"/>
    </row>
    <row r="44" spans="2:13" ht="15" thickBot="1" x14ac:dyDescent="0.4">
      <c r="B44" s="33" t="s">
        <v>47</v>
      </c>
      <c r="C44" s="139"/>
      <c r="D44" s="3"/>
      <c r="E44" s="131"/>
      <c r="F44" s="3"/>
      <c r="G44" s="4"/>
      <c r="H44" s="132"/>
      <c r="I44" s="25"/>
      <c r="J44" s="92" t="s">
        <v>81</v>
      </c>
      <c r="K44" s="116" t="s">
        <v>107</v>
      </c>
      <c r="L44" s="3"/>
      <c r="M44" s="4"/>
    </row>
    <row r="45" spans="2:13" ht="15" thickBot="1" x14ac:dyDescent="0.4">
      <c r="B45" s="30"/>
      <c r="C45" s="53" t="s">
        <v>115</v>
      </c>
      <c r="D45" s="54"/>
      <c r="E45" s="55">
        <v>0</v>
      </c>
      <c r="F45" s="68">
        <v>5</v>
      </c>
      <c r="G45" s="55">
        <v>5</v>
      </c>
      <c r="H45" s="56"/>
      <c r="I45" s="130"/>
      <c r="J45" s="130">
        <v>18</v>
      </c>
      <c r="K45" s="130">
        <v>18</v>
      </c>
      <c r="L45" s="68">
        <v>6</v>
      </c>
      <c r="M45" s="55">
        <v>6</v>
      </c>
    </row>
    <row r="46" spans="2:13" ht="17.25" customHeight="1" x14ac:dyDescent="0.35">
      <c r="B46" s="33" t="s">
        <v>6</v>
      </c>
      <c r="C46" s="139" t="s">
        <v>82</v>
      </c>
      <c r="D46" s="5"/>
      <c r="E46" s="6"/>
      <c r="F46" s="84" t="s">
        <v>16</v>
      </c>
      <c r="G46" s="52" t="s">
        <v>108</v>
      </c>
      <c r="H46" s="100" t="s">
        <v>83</v>
      </c>
      <c r="I46" s="115" t="s">
        <v>106</v>
      </c>
      <c r="J46" s="111"/>
      <c r="K46" s="134"/>
      <c r="L46" s="58" t="s">
        <v>16</v>
      </c>
      <c r="M46" s="52" t="s">
        <v>108</v>
      </c>
    </row>
    <row r="47" spans="2:13" x14ac:dyDescent="0.35">
      <c r="B47" s="33" t="s">
        <v>10</v>
      </c>
      <c r="C47" s="139"/>
      <c r="D47" s="1"/>
      <c r="E47" s="2"/>
      <c r="F47" s="99" t="s">
        <v>84</v>
      </c>
      <c r="G47" s="52" t="s">
        <v>109</v>
      </c>
      <c r="H47" s="101" t="s">
        <v>88</v>
      </c>
      <c r="I47" s="115" t="s">
        <v>106</v>
      </c>
      <c r="J47" s="1"/>
      <c r="K47" s="2"/>
      <c r="L47" s="58" t="s">
        <v>19</v>
      </c>
      <c r="M47" s="52" t="s">
        <v>108</v>
      </c>
    </row>
    <row r="48" spans="2:13" x14ac:dyDescent="0.35">
      <c r="B48" s="33" t="s">
        <v>14</v>
      </c>
      <c r="C48" s="139"/>
      <c r="D48" s="1"/>
      <c r="E48" s="2"/>
      <c r="F48" s="86" t="s">
        <v>85</v>
      </c>
      <c r="G48" s="52" t="s">
        <v>109</v>
      </c>
      <c r="H48" s="100" t="s">
        <v>86</v>
      </c>
      <c r="I48" s="116" t="s">
        <v>108</v>
      </c>
      <c r="J48" s="1"/>
      <c r="K48" s="2"/>
      <c r="L48" s="58" t="s">
        <v>22</v>
      </c>
      <c r="M48" s="52" t="s">
        <v>108</v>
      </c>
    </row>
    <row r="49" spans="2:13" ht="15" customHeight="1" x14ac:dyDescent="0.35">
      <c r="B49" s="33" t="s">
        <v>17</v>
      </c>
      <c r="C49" s="139"/>
      <c r="D49" s="1"/>
      <c r="E49" s="2"/>
      <c r="F49" s="86" t="s">
        <v>87</v>
      </c>
      <c r="G49" s="52" t="s">
        <v>109</v>
      </c>
      <c r="H49" s="101" t="s">
        <v>90</v>
      </c>
      <c r="I49" s="116" t="s">
        <v>108</v>
      </c>
      <c r="J49" s="1"/>
      <c r="K49" s="2"/>
      <c r="L49" s="57" t="s">
        <v>9</v>
      </c>
      <c r="M49" s="52" t="s">
        <v>109</v>
      </c>
    </row>
    <row r="50" spans="2:13" x14ac:dyDescent="0.35">
      <c r="B50" s="33" t="s">
        <v>20</v>
      </c>
      <c r="C50" s="139"/>
      <c r="D50" s="1"/>
      <c r="E50" s="2"/>
      <c r="F50" s="86" t="s">
        <v>89</v>
      </c>
      <c r="G50" s="52" t="s">
        <v>109</v>
      </c>
      <c r="H50" s="100" t="s">
        <v>67</v>
      </c>
      <c r="I50" s="116" t="s">
        <v>109</v>
      </c>
      <c r="J50" s="1"/>
      <c r="K50" s="2"/>
      <c r="L50" s="58" t="s">
        <v>12</v>
      </c>
      <c r="M50" s="52" t="s">
        <v>109</v>
      </c>
    </row>
    <row r="51" spans="2:13" ht="15" thickBot="1" x14ac:dyDescent="0.4">
      <c r="B51" s="33"/>
      <c r="C51" s="139"/>
      <c r="D51" s="1"/>
      <c r="E51" s="2"/>
      <c r="F51" s="3"/>
      <c r="G51" s="4"/>
      <c r="H51" s="20"/>
      <c r="I51" s="25"/>
      <c r="J51" s="3"/>
      <c r="K51" s="4"/>
      <c r="L51" s="117" t="s">
        <v>11</v>
      </c>
      <c r="M51" s="52" t="s">
        <v>109</v>
      </c>
    </row>
    <row r="52" spans="2:13" ht="15" thickBot="1" x14ac:dyDescent="0.4">
      <c r="B52" s="27"/>
      <c r="C52" s="62" t="s">
        <v>115</v>
      </c>
      <c r="D52" s="63"/>
      <c r="E52" s="60">
        <v>0</v>
      </c>
      <c r="F52" s="56"/>
      <c r="G52" s="60">
        <v>5</v>
      </c>
      <c r="H52" s="61"/>
      <c r="I52" s="60">
        <v>5</v>
      </c>
      <c r="J52" s="61"/>
      <c r="K52" s="60">
        <v>0</v>
      </c>
      <c r="L52" s="61">
        <v>6</v>
      </c>
      <c r="M52" s="31">
        <v>6</v>
      </c>
    </row>
    <row r="53" spans="2:13" x14ac:dyDescent="0.35">
      <c r="B53" s="33" t="s">
        <v>6</v>
      </c>
      <c r="C53" s="139" t="s">
        <v>91</v>
      </c>
      <c r="D53" s="46" t="s">
        <v>92</v>
      </c>
      <c r="E53" s="52" t="s">
        <v>111</v>
      </c>
      <c r="F53" s="95" t="s">
        <v>93</v>
      </c>
      <c r="G53" s="116" t="s">
        <v>110</v>
      </c>
      <c r="H53" s="111"/>
      <c r="I53" s="134"/>
      <c r="J53" s="114"/>
      <c r="K53" s="6"/>
      <c r="L53" s="102" t="s">
        <v>9</v>
      </c>
      <c r="M53" s="52" t="s">
        <v>110</v>
      </c>
    </row>
    <row r="54" spans="2:13" x14ac:dyDescent="0.35">
      <c r="B54" s="33" t="s">
        <v>10</v>
      </c>
      <c r="C54" s="139"/>
      <c r="D54" s="93" t="s">
        <v>19</v>
      </c>
      <c r="E54" s="52" t="s">
        <v>111</v>
      </c>
      <c r="F54" s="96" t="s">
        <v>94</v>
      </c>
      <c r="G54" s="116" t="s">
        <v>110</v>
      </c>
      <c r="H54" s="1"/>
      <c r="I54" s="2"/>
      <c r="J54" s="34"/>
      <c r="K54" s="2"/>
      <c r="L54" s="46" t="s">
        <v>12</v>
      </c>
      <c r="M54" s="52" t="s">
        <v>110</v>
      </c>
    </row>
    <row r="55" spans="2:13" x14ac:dyDescent="0.35">
      <c r="B55" s="33" t="s">
        <v>14</v>
      </c>
      <c r="C55" s="139"/>
      <c r="D55" s="46" t="s">
        <v>95</v>
      </c>
      <c r="E55" s="52" t="s">
        <v>111</v>
      </c>
      <c r="F55" s="97" t="s">
        <v>99</v>
      </c>
      <c r="G55" s="116" t="s">
        <v>110</v>
      </c>
      <c r="H55" s="1"/>
      <c r="I55" s="2"/>
      <c r="J55" s="34"/>
      <c r="K55" s="2"/>
      <c r="L55" s="46" t="s">
        <v>16</v>
      </c>
      <c r="M55" s="52" t="s">
        <v>110</v>
      </c>
    </row>
    <row r="56" spans="2:13" ht="15" customHeight="1" x14ac:dyDescent="0.35">
      <c r="B56" s="33" t="s">
        <v>17</v>
      </c>
      <c r="C56" s="139"/>
      <c r="D56" s="46" t="s">
        <v>97</v>
      </c>
      <c r="E56" s="52" t="s">
        <v>111</v>
      </c>
      <c r="F56" s="97" t="s">
        <v>100</v>
      </c>
      <c r="G56" s="116" t="s">
        <v>110</v>
      </c>
      <c r="H56" s="1"/>
      <c r="I56" s="2"/>
      <c r="J56" s="34"/>
      <c r="K56" s="2"/>
      <c r="L56" s="46" t="s">
        <v>19</v>
      </c>
      <c r="M56" s="52" t="s">
        <v>110</v>
      </c>
    </row>
    <row r="57" spans="2:13" x14ac:dyDescent="0.35">
      <c r="B57" s="33" t="s">
        <v>20</v>
      </c>
      <c r="C57" s="139"/>
      <c r="D57" s="94" t="s">
        <v>13</v>
      </c>
      <c r="E57" s="52" t="s">
        <v>111</v>
      </c>
      <c r="F57" s="97" t="s">
        <v>96</v>
      </c>
      <c r="G57" s="116" t="s">
        <v>111</v>
      </c>
      <c r="H57" s="1"/>
      <c r="I57" s="2"/>
      <c r="J57" s="34"/>
      <c r="K57" s="2"/>
      <c r="L57" s="46" t="s">
        <v>22</v>
      </c>
      <c r="M57" s="52" t="s">
        <v>110</v>
      </c>
    </row>
    <row r="58" spans="2:13" ht="15" thickBot="1" x14ac:dyDescent="0.4">
      <c r="B58" s="33" t="s">
        <v>23</v>
      </c>
      <c r="C58" s="139"/>
      <c r="D58" s="9"/>
      <c r="E58" s="2"/>
      <c r="F58" s="98" t="s">
        <v>98</v>
      </c>
      <c r="G58" s="116" t="s">
        <v>111</v>
      </c>
      <c r="H58" s="3"/>
      <c r="I58" s="4"/>
      <c r="J58" s="34"/>
      <c r="K58" s="2"/>
      <c r="L58" s="46" t="s">
        <v>11</v>
      </c>
      <c r="M58" s="52" t="s">
        <v>110</v>
      </c>
    </row>
    <row r="59" spans="2:13" ht="15" thickBot="1" x14ac:dyDescent="0.4">
      <c r="B59" s="30"/>
      <c r="C59" s="53" t="s">
        <v>115</v>
      </c>
      <c r="D59" s="54"/>
      <c r="E59" s="60">
        <v>5</v>
      </c>
      <c r="F59" s="56"/>
      <c r="G59" s="60">
        <v>6</v>
      </c>
      <c r="H59" s="118"/>
      <c r="I59" s="119"/>
      <c r="J59" s="56"/>
      <c r="K59" s="59">
        <v>0</v>
      </c>
      <c r="L59" s="61">
        <v>6</v>
      </c>
      <c r="M59" s="91">
        <v>6</v>
      </c>
    </row>
    <row r="60" spans="2:13" ht="34.5" customHeight="1" thickBot="1" x14ac:dyDescent="0.4">
      <c r="B60" s="28"/>
      <c r="C60" s="64" t="s">
        <v>116</v>
      </c>
      <c r="D60" s="65"/>
      <c r="E60" s="66">
        <v>5</v>
      </c>
      <c r="F60" s="67"/>
      <c r="G60" s="66">
        <f>SUM(G45,G52,G59)</f>
        <v>16</v>
      </c>
      <c r="H60" s="67"/>
      <c r="I60" s="66">
        <f>SUM(I52)</f>
        <v>5</v>
      </c>
      <c r="J60" s="67"/>
      <c r="K60" s="66">
        <f>SUM(K27,K45)</f>
        <v>41</v>
      </c>
      <c r="L60" s="67"/>
      <c r="M60" s="66">
        <f>SUM(M27,M45,M52,M59)</f>
        <v>24</v>
      </c>
    </row>
    <row r="62" spans="2:13" ht="15.75" customHeight="1" x14ac:dyDescent="0.35">
      <c r="E62" s="109"/>
      <c r="F62" s="109"/>
      <c r="G62" s="109"/>
      <c r="H62" s="109"/>
      <c r="I62" s="109"/>
      <c r="J62" s="109"/>
      <c r="K62" s="109"/>
    </row>
    <row r="63" spans="2:13" x14ac:dyDescent="0.35">
      <c r="K63" s="137" t="s">
        <v>112</v>
      </c>
      <c r="L63" s="137"/>
    </row>
    <row r="64" spans="2:13" x14ac:dyDescent="0.35">
      <c r="L64" s="112" t="s">
        <v>114</v>
      </c>
    </row>
    <row r="65" spans="11:12" x14ac:dyDescent="0.35">
      <c r="K65" s="138" t="s">
        <v>113</v>
      </c>
      <c r="L65" s="138"/>
    </row>
    <row r="66" spans="11:12" x14ac:dyDescent="0.35">
      <c r="L66" s="112" t="s">
        <v>114</v>
      </c>
    </row>
  </sheetData>
  <mergeCells count="8">
    <mergeCell ref="L1:M1"/>
    <mergeCell ref="K63:L63"/>
    <mergeCell ref="K65:L65"/>
    <mergeCell ref="C28:C44"/>
    <mergeCell ref="C46:C51"/>
    <mergeCell ref="C53:C58"/>
    <mergeCell ref="C2:L2"/>
    <mergeCell ref="C4:C26"/>
  </mergeCells>
  <pageMargins left="0.7" right="0.7" top="0.75" bottom="0.75" header="0.3" footer="0.3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72843975AC389409FAFF24795BD2C56" ma:contentTypeVersion="6" ma:contentTypeDescription="Kurkite naują dokumentą." ma:contentTypeScope="" ma:versionID="de95700569aa0876af200cf248a6c892">
  <xsd:schema xmlns:xsd="http://www.w3.org/2001/XMLSchema" xmlns:xs="http://www.w3.org/2001/XMLSchema" xmlns:p="http://schemas.microsoft.com/office/2006/metadata/properties" xmlns:ns2="83ff9c64-240d-43eb-b94f-6f3ed34f9f2f" xmlns:ns3="6274ab31-8988-4eb1-aadc-d60c617e3a18" targetNamespace="http://schemas.microsoft.com/office/2006/metadata/properties" ma:root="true" ma:fieldsID="18bd31b514e04f871747592c4d4e3313" ns2:_="" ns3:_="">
    <xsd:import namespace="83ff9c64-240d-43eb-b94f-6f3ed34f9f2f"/>
    <xsd:import namespace="6274ab31-8988-4eb1-aadc-d60c617e3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f9c64-240d-43eb-b94f-6f3ed34f9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ab31-8988-4eb1-aadc-d60c617e3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724CDA-0A8B-4938-B75F-8BFECAAFF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f9c64-240d-43eb-b94f-6f3ed34f9f2f"/>
    <ds:schemaRef ds:uri="6274ab31-8988-4eb1-aadc-d60c617e3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D44C78-5E42-4528-BC36-BF63EDE0B7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DF759-2D09-452A-90A9-97EACB76CC95}">
  <ds:schemaRefs>
    <ds:schemaRef ds:uri="http://schemas.microsoft.com/office/2006/metadata/properties"/>
    <ds:schemaRef ds:uri="6274ab31-8988-4eb1-aadc-d60c617e3a18"/>
    <ds:schemaRef ds:uri="83ff9c64-240d-43eb-b94f-6f3ed34f9f2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Lapas2</vt:lpstr>
    </vt:vector>
  </TitlesOfParts>
  <Manager/>
  <Company>ZUM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Evelina</dc:creator>
  <cp:keywords/>
  <dc:description/>
  <cp:lastModifiedBy>Žadvilė Abelienė</cp:lastModifiedBy>
  <cp:revision/>
  <cp:lastPrinted>2024-04-30T06:15:57Z</cp:lastPrinted>
  <dcterms:created xsi:type="dcterms:W3CDTF">2012-01-03T06:50:16Z</dcterms:created>
  <dcterms:modified xsi:type="dcterms:W3CDTF">2024-05-10T11:06:04Z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0x010100872843975AC389409FAFF24795BD2C56</vt:lpwstr>
  </property>
</Properties>
</file>